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.pgatourhq.com/alfresco/aos/Sites/entertainment---u-drive/documentLibrary/International/PGA TOUR Canada/PGA TOUR CANADA 2019/19ICAN06_WINDSOR/"/>
    </mc:Choice>
  </mc:AlternateContent>
  <xr:revisionPtr revIDLastSave="0" documentId="13_ncr:1_{091F67A6-5B3A-4C70-BE63-B270ABB3D8C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E9" i="1" l="1"/>
  <c r="E11" i="1" s="1"/>
  <c r="E12" i="1" s="1"/>
  <c r="E13" i="1" s="1"/>
  <c r="E14" i="1" s="1"/>
  <c r="E5" i="1"/>
  <c r="E6" i="1" s="1"/>
  <c r="E7" i="1" s="1"/>
  <c r="E8" i="1" s="1"/>
  <c r="C15" i="1"/>
  <c r="D15" i="1"/>
  <c r="D9" i="1"/>
  <c r="C9" i="1"/>
  <c r="C29" i="1"/>
  <c r="E15" i="1" l="1"/>
  <c r="E17" i="1" s="1"/>
  <c r="E18" i="1" l="1"/>
  <c r="E19" i="1" s="1"/>
  <c r="E29" i="1"/>
  <c r="D23" i="1"/>
  <c r="E20" i="1" l="1"/>
  <c r="E21" i="1" s="1"/>
  <c r="E22" i="1" s="1"/>
  <c r="D29" i="1"/>
  <c r="E23" i="1"/>
  <c r="E25" i="1" s="1"/>
  <c r="E26" i="1" s="1"/>
  <c r="E27" i="1" s="1"/>
  <c r="E28" i="1" l="1"/>
</calcChain>
</file>

<file path=xl/sharedStrings.xml><?xml version="1.0" encoding="utf-8"?>
<sst xmlns="http://schemas.openxmlformats.org/spreadsheetml/2006/main" count="55" uniqueCount="54">
  <si>
    <t>Story Slug</t>
  </si>
  <si>
    <t>Cume</t>
  </si>
  <si>
    <t>BREAK 1</t>
  </si>
  <si>
    <t>BREAK 2</t>
  </si>
  <si>
    <t>BREAK 3</t>
  </si>
  <si>
    <t>Duration</t>
  </si>
  <si>
    <t>A BLOCK</t>
  </si>
  <si>
    <t>A1</t>
  </si>
  <si>
    <t>A2</t>
  </si>
  <si>
    <t>B1</t>
  </si>
  <si>
    <t>B2</t>
  </si>
  <si>
    <t>C1</t>
  </si>
  <si>
    <t>In Bump Title Animation</t>
  </si>
  <si>
    <t>C2</t>
  </si>
  <si>
    <t>C3</t>
  </si>
  <si>
    <t>B BLOCK</t>
  </si>
  <si>
    <t>C BLOCK</t>
  </si>
  <si>
    <t>D BLOCK</t>
  </si>
  <si>
    <t>D1</t>
  </si>
  <si>
    <t>CopyRight</t>
  </si>
  <si>
    <t>Seg Time</t>
  </si>
  <si>
    <t>Seg Start Times</t>
  </si>
  <si>
    <t>1:00:00:00</t>
  </si>
  <si>
    <t>C5</t>
  </si>
  <si>
    <t>A3</t>
  </si>
  <si>
    <r>
      <t xml:space="preserve">Open </t>
    </r>
    <r>
      <rPr>
        <b/>
        <sz val="9"/>
        <color indexed="10"/>
        <rFont val="Arial"/>
        <family val="2"/>
      </rPr>
      <t>(Titles)</t>
    </r>
    <r>
      <rPr>
        <b/>
        <sz val="12"/>
        <color indexed="10"/>
        <rFont val="Arial"/>
        <family val="2"/>
      </rPr>
      <t xml:space="preserve"> </t>
    </r>
  </si>
  <si>
    <t>C4</t>
  </si>
  <si>
    <t>A4</t>
  </si>
  <si>
    <t>D3</t>
  </si>
  <si>
    <t xml:space="preserve">In Bump Beauty </t>
  </si>
  <si>
    <t>D2</t>
  </si>
  <si>
    <t>Order of Merit - GRFX</t>
  </si>
  <si>
    <t>2019 THIS IS MACKENZIE TOUR - PGA TOUR CANADA #6 (19CAN06 - WINDSOR)</t>
  </si>
  <si>
    <t>Hello Windsor</t>
  </si>
  <si>
    <t>On the Bag:  Alex Chiarella</t>
  </si>
  <si>
    <t>Lethbridge Windsor Set up  - Canada Day Skins Game - Part 1</t>
  </si>
  <si>
    <t>B6</t>
  </si>
  <si>
    <t>Skins Game - Part 2 - Post</t>
  </si>
  <si>
    <t>Distillrey Tour</t>
  </si>
  <si>
    <t>D4</t>
  </si>
  <si>
    <t>Next Show Tease (Osprey Valley Open) &amp; Copywrite</t>
  </si>
  <si>
    <t>Charity - Hospice of Windsor and Essex County</t>
  </si>
  <si>
    <t>B3</t>
  </si>
  <si>
    <t xml:space="preserve">Playback: Mark Anguiano  </t>
  </si>
  <si>
    <t xml:space="preserve"> </t>
  </si>
  <si>
    <t>Bump #3 (Distillery &amp; Chiarella)</t>
  </si>
  <si>
    <t>Bump # 2  (Windsor Championship action)</t>
  </si>
  <si>
    <t>Bump #1 (Skins Game 2)</t>
  </si>
  <si>
    <t>C6</t>
  </si>
  <si>
    <t xml:space="preserve">Windsor - RD 1, Rd 2, Rd 3 (GRFX) </t>
  </si>
  <si>
    <t xml:space="preserve">Windsor Championship- Recap </t>
  </si>
  <si>
    <t>1:05:52:00</t>
  </si>
  <si>
    <t>01:11:37:00</t>
  </si>
  <si>
    <t>01:16:39:00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</si>
</sst>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2" fillId="0" borderId="0" xfId="0" applyFont="1"/>
    <xf numFmtId="0" fontId="3" fillId="4" borderId="0" xfId="0" applyFont="1" applyFill="1"/>
    <xf numFmtId="20" fontId="3" fillId="4" borderId="0" xfId="0" applyNumberFormat="1" applyFont="1" applyFill="1"/>
    <xf numFmtId="0" fontId="4" fillId="4" borderId="0" xfId="0" applyFont="1" applyFill="1"/>
    <xf numFmtId="20" fontId="3" fillId="3" borderId="0" xfId="0" applyNumberFormat="1" applyFont="1" applyFill="1"/>
    <xf numFmtId="20" fontId="2" fillId="0" borderId="0" xfId="0" applyNumberFormat="1" applyFont="1"/>
    <xf numFmtId="20" fontId="4" fillId="0" borderId="0" xfId="0" applyNumberFormat="1" applyFont="1"/>
    <xf numFmtId="0" fontId="5" fillId="4" borderId="0" xfId="0" applyFont="1" applyFill="1"/>
    <xf numFmtId="20" fontId="5" fillId="4" borderId="0" xfId="0" applyNumberFormat="1" applyFont="1" applyFill="1"/>
    <xf numFmtId="0" fontId="7" fillId="5" borderId="0" xfId="0" applyFont="1" applyFill="1"/>
    <xf numFmtId="0" fontId="5" fillId="5" borderId="0" xfId="0" applyFont="1" applyFill="1"/>
    <xf numFmtId="20" fontId="5" fillId="5" borderId="0" xfId="0" applyNumberFormat="1" applyFont="1" applyFill="1"/>
    <xf numFmtId="20" fontId="6" fillId="5" borderId="0" xfId="0" applyNumberFormat="1" applyFont="1" applyFill="1"/>
    <xf numFmtId="0" fontId="3" fillId="5" borderId="0" xfId="0" applyFont="1" applyFill="1"/>
    <xf numFmtId="0" fontId="4" fillId="5" borderId="0" xfId="0" applyFont="1" applyFill="1"/>
    <xf numFmtId="0" fontId="6" fillId="5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20" fontId="6" fillId="5" borderId="0" xfId="0" applyNumberFormat="1" applyFont="1" applyFill="1" applyAlignment="1">
      <alignment horizontal="right" wrapText="1"/>
    </xf>
    <xf numFmtId="21" fontId="3" fillId="4" borderId="0" xfId="0" applyNumberFormat="1" applyFont="1" applyFill="1"/>
    <xf numFmtId="0" fontId="6" fillId="5" borderId="0" xfId="0" applyFont="1" applyFill="1"/>
    <xf numFmtId="0" fontId="0" fillId="5" borderId="0" xfId="0" applyFont="1" applyFill="1"/>
    <xf numFmtId="0" fontId="10" fillId="5" borderId="0" xfId="0" applyFont="1" applyFill="1"/>
    <xf numFmtId="20" fontId="5" fillId="5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Normal="100" workbookViewId="0">
      <selection activeCell="D1" sqref="D1"/>
    </sheetView>
  </sheetViews>
  <sheetFormatPr defaultColWidth="9.109375" defaultRowHeight="15.6" x14ac:dyDescent="0.3"/>
  <cols>
    <col min="1" max="1" width="9.109375" style="4"/>
    <col min="2" max="2" width="52" style="4" customWidth="1"/>
    <col min="3" max="3" width="12.5546875" style="4" customWidth="1"/>
    <col min="4" max="4" width="11.5546875" style="4" customWidth="1"/>
    <col min="5" max="5" width="10.33203125" style="4" customWidth="1"/>
    <col min="6" max="6" width="10.6640625" style="6" customWidth="1"/>
    <col min="7" max="16384" width="9.109375" style="4"/>
  </cols>
  <sheetData>
    <row r="1" spans="1:9" x14ac:dyDescent="0.3">
      <c r="A1" s="1"/>
      <c r="B1" s="2" t="s">
        <v>32</v>
      </c>
      <c r="C1" s="2"/>
      <c r="D1" s="2"/>
      <c r="E1" s="2"/>
      <c r="F1" s="2"/>
      <c r="G1" s="3"/>
    </row>
    <row r="2" spans="1:9" x14ac:dyDescent="0.3">
      <c r="B2" s="5"/>
      <c r="C2" s="5"/>
      <c r="D2" s="5"/>
      <c r="E2" s="5"/>
    </row>
    <row r="3" spans="1:9" s="9" customFormat="1" x14ac:dyDescent="0.3">
      <c r="A3" s="7"/>
      <c r="B3" s="8" t="s">
        <v>0</v>
      </c>
      <c r="C3" s="8" t="s">
        <v>20</v>
      </c>
      <c r="D3" s="8" t="s">
        <v>5</v>
      </c>
      <c r="E3" s="8" t="s">
        <v>1</v>
      </c>
      <c r="F3" s="8" t="s">
        <v>21</v>
      </c>
      <c r="G3" s="8"/>
    </row>
    <row r="4" spans="1:9" x14ac:dyDescent="0.3">
      <c r="A4" s="10" t="s">
        <v>6</v>
      </c>
      <c r="B4" s="10"/>
      <c r="C4" s="10"/>
      <c r="D4" s="10"/>
      <c r="E4" s="11"/>
      <c r="F4" s="27" t="s">
        <v>22</v>
      </c>
      <c r="G4" s="12"/>
    </row>
    <row r="5" spans="1:9" x14ac:dyDescent="0.3">
      <c r="A5" s="29" t="s">
        <v>7</v>
      </c>
      <c r="B5" s="19" t="s">
        <v>33</v>
      </c>
      <c r="C5" s="19"/>
      <c r="D5" s="20">
        <v>0</v>
      </c>
      <c r="E5" s="20">
        <f>D5</f>
        <v>0</v>
      </c>
      <c r="F5" s="22"/>
      <c r="G5" s="23"/>
    </row>
    <row r="6" spans="1:9" x14ac:dyDescent="0.3">
      <c r="A6" s="23" t="s">
        <v>8</v>
      </c>
      <c r="B6" s="30" t="s">
        <v>25</v>
      </c>
      <c r="C6" s="19"/>
      <c r="D6" s="31">
        <v>4.7222222222222221E-2</v>
      </c>
      <c r="E6" s="20">
        <f>E5+D6</f>
        <v>4.7222222222222221E-2</v>
      </c>
      <c r="F6" s="22"/>
      <c r="G6" s="23"/>
    </row>
    <row r="7" spans="1:9" ht="30.6" x14ac:dyDescent="0.3">
      <c r="A7" s="18" t="s">
        <v>24</v>
      </c>
      <c r="B7" s="25" t="s">
        <v>35</v>
      </c>
      <c r="C7" s="24"/>
      <c r="D7" s="26">
        <v>0.17708333333333334</v>
      </c>
      <c r="E7" s="20">
        <f>SUM(E6,D7)</f>
        <v>0.22430555555555556</v>
      </c>
      <c r="F7" s="22"/>
      <c r="G7" s="23"/>
    </row>
    <row r="8" spans="1:9" x14ac:dyDescent="0.3">
      <c r="A8" s="29" t="s">
        <v>27</v>
      </c>
      <c r="B8" s="19" t="s">
        <v>47</v>
      </c>
      <c r="C8" s="19"/>
      <c r="D8" s="20">
        <v>1.8749999999999999E-2</v>
      </c>
      <c r="E8" s="20">
        <f>SUM(E7,D8)</f>
        <v>0.24305555555555555</v>
      </c>
      <c r="F8" s="22"/>
      <c r="G8" s="23"/>
    </row>
    <row r="9" spans="1:9" s="9" customFormat="1" x14ac:dyDescent="0.3">
      <c r="A9" s="7"/>
      <c r="B9" s="8" t="s">
        <v>2</v>
      </c>
      <c r="C9" s="13">
        <f>SUM(D5:D8)</f>
        <v>0.24305555555555555</v>
      </c>
      <c r="D9" s="13">
        <f>SUM(D5:D8)</f>
        <v>0.24305555555555555</v>
      </c>
      <c r="E9" s="13">
        <f>SUM(D5:D8)</f>
        <v>0.24305555555555555</v>
      </c>
      <c r="F9" s="8"/>
      <c r="G9" s="7"/>
      <c r="I9" s="14"/>
    </row>
    <row r="10" spans="1:9" x14ac:dyDescent="0.3">
      <c r="A10" s="10" t="s">
        <v>15</v>
      </c>
      <c r="B10" s="10"/>
      <c r="C10" s="10"/>
      <c r="D10" s="10"/>
      <c r="E10" s="11"/>
      <c r="F10" s="11" t="s">
        <v>51</v>
      </c>
      <c r="G10" s="12"/>
      <c r="I10" s="15"/>
    </row>
    <row r="11" spans="1:9" x14ac:dyDescent="0.3">
      <c r="A11" s="23" t="s">
        <v>9</v>
      </c>
      <c r="B11" s="19" t="s">
        <v>29</v>
      </c>
      <c r="C11" s="19"/>
      <c r="D11" s="20">
        <v>5.5555555555555558E-3</v>
      </c>
      <c r="E11" s="21">
        <f>E9+D11</f>
        <v>0.24861111111111112</v>
      </c>
      <c r="F11" s="22"/>
      <c r="G11" s="23"/>
      <c r="I11" s="15"/>
    </row>
    <row r="12" spans="1:9" x14ac:dyDescent="0.3">
      <c r="A12" s="23" t="s">
        <v>10</v>
      </c>
      <c r="B12" s="19" t="s">
        <v>37</v>
      </c>
      <c r="C12" s="19"/>
      <c r="D12" s="20">
        <v>0.14861111111111111</v>
      </c>
      <c r="E12" s="21">
        <f>SUM(E11,D12)</f>
        <v>0.39722222222222225</v>
      </c>
      <c r="F12" s="22"/>
      <c r="G12" s="23"/>
      <c r="I12" s="15"/>
    </row>
    <row r="13" spans="1:9" x14ac:dyDescent="0.3">
      <c r="A13" s="23" t="s">
        <v>42</v>
      </c>
      <c r="B13" s="19" t="s">
        <v>41</v>
      </c>
      <c r="C13" s="19"/>
      <c r="D13" s="20">
        <v>7.0833333333333331E-2</v>
      </c>
      <c r="E13" s="21">
        <f>SUM(E12,D13)</f>
        <v>0.46805555555555556</v>
      </c>
      <c r="F13" s="22"/>
      <c r="G13" s="23"/>
      <c r="I13" s="15"/>
    </row>
    <row r="14" spans="1:9" s="9" customFormat="1" x14ac:dyDescent="0.3">
      <c r="A14" s="23" t="s">
        <v>36</v>
      </c>
      <c r="B14" s="19" t="s">
        <v>46</v>
      </c>
      <c r="C14" s="19"/>
      <c r="D14" s="20">
        <v>1.3194444444444444E-2</v>
      </c>
      <c r="E14" s="20">
        <f>SUM(E13,D14)</f>
        <v>0.48125000000000001</v>
      </c>
      <c r="F14" s="22"/>
      <c r="G14" s="23"/>
    </row>
    <row r="15" spans="1:9" x14ac:dyDescent="0.3">
      <c r="A15" s="7"/>
      <c r="B15" s="8" t="s">
        <v>3</v>
      </c>
      <c r="C15" s="13">
        <f>SUM(D11:D14)</f>
        <v>0.23819444444444446</v>
      </c>
      <c r="D15" s="13">
        <f>SUM(D11:D14)</f>
        <v>0.23819444444444446</v>
      </c>
      <c r="E15" s="13">
        <f>SUM(E9+C15)</f>
        <v>0.48125000000000001</v>
      </c>
      <c r="F15" s="8"/>
      <c r="G15" s="7"/>
    </row>
    <row r="16" spans="1:9" x14ac:dyDescent="0.3">
      <c r="A16" s="10" t="s">
        <v>16</v>
      </c>
      <c r="B16" s="16"/>
      <c r="C16" s="16"/>
      <c r="D16" s="17"/>
      <c r="E16" s="17"/>
      <c r="F16" s="10" t="s">
        <v>52</v>
      </c>
      <c r="G16" s="12"/>
    </row>
    <row r="17" spans="1:14" x14ac:dyDescent="0.3">
      <c r="A17" s="18" t="s">
        <v>11</v>
      </c>
      <c r="B17" s="28" t="s">
        <v>12</v>
      </c>
      <c r="C17" s="19"/>
      <c r="D17" s="20">
        <v>5.5555555555555558E-3</v>
      </c>
      <c r="E17" s="20">
        <f>E15+D17</f>
        <v>0.48680555555555555</v>
      </c>
      <c r="F17" s="22"/>
      <c r="G17" s="23"/>
    </row>
    <row r="18" spans="1:14" x14ac:dyDescent="0.3">
      <c r="A18" s="18" t="s">
        <v>13</v>
      </c>
      <c r="B18" s="19" t="s">
        <v>43</v>
      </c>
      <c r="C18" s="19"/>
      <c r="D18" s="20">
        <v>4.6527777777777779E-2</v>
      </c>
      <c r="E18" s="21">
        <f t="shared" ref="E18:E21" si="0">SUM(E17,D18)</f>
        <v>0.53333333333333333</v>
      </c>
      <c r="F18" s="22"/>
      <c r="G18" s="23"/>
    </row>
    <row r="19" spans="1:14" x14ac:dyDescent="0.3">
      <c r="A19" s="18" t="s">
        <v>14</v>
      </c>
      <c r="B19" s="25" t="s">
        <v>49</v>
      </c>
      <c r="C19" s="19"/>
      <c r="D19" s="21">
        <v>1.2499999999999999E-2</v>
      </c>
      <c r="E19" s="21">
        <f t="shared" si="0"/>
        <v>0.54583333333333328</v>
      </c>
      <c r="F19" s="22"/>
      <c r="G19" s="23"/>
      <c r="N19" s="4" t="s">
        <v>44</v>
      </c>
    </row>
    <row r="20" spans="1:14" x14ac:dyDescent="0.3">
      <c r="A20" s="18" t="s">
        <v>26</v>
      </c>
      <c r="B20" s="25" t="s">
        <v>50</v>
      </c>
      <c r="C20" s="19"/>
      <c r="D20" s="21">
        <v>0</v>
      </c>
      <c r="E20" s="21">
        <f t="shared" si="0"/>
        <v>0.54583333333333328</v>
      </c>
      <c r="F20" s="22"/>
      <c r="G20" s="23"/>
    </row>
    <row r="21" spans="1:14" x14ac:dyDescent="0.3">
      <c r="A21" s="18" t="s">
        <v>23</v>
      </c>
      <c r="B21" s="24" t="s">
        <v>31</v>
      </c>
      <c r="C21" s="19"/>
      <c r="D21" s="21">
        <v>0.125</v>
      </c>
      <c r="E21" s="21">
        <f t="shared" si="0"/>
        <v>0.67083333333333328</v>
      </c>
      <c r="F21" s="22"/>
      <c r="G21" s="23"/>
      <c r="I21" s="15"/>
    </row>
    <row r="22" spans="1:14" s="9" customFormat="1" x14ac:dyDescent="0.3">
      <c r="A22" s="18" t="s">
        <v>48</v>
      </c>
      <c r="B22" s="19" t="s">
        <v>45</v>
      </c>
      <c r="C22" s="20"/>
      <c r="D22" s="21">
        <v>1.8749999999999999E-2</v>
      </c>
      <c r="E22" s="20">
        <f>SUM(E21,D22)</f>
        <v>0.68958333333333333</v>
      </c>
      <c r="F22" s="22"/>
      <c r="G22" s="23"/>
    </row>
    <row r="23" spans="1:14" x14ac:dyDescent="0.3">
      <c r="A23" s="7"/>
      <c r="B23" s="8" t="s">
        <v>4</v>
      </c>
      <c r="C23" s="13">
        <f>SUM(D17:D22)</f>
        <v>0.20833333333333331</v>
      </c>
      <c r="D23" s="13">
        <f>SUM(D17:D22)</f>
        <v>0.20833333333333331</v>
      </c>
      <c r="E23" s="13">
        <f>E15+C23</f>
        <v>0.68958333333333333</v>
      </c>
      <c r="F23" s="8"/>
      <c r="G23" s="7"/>
    </row>
    <row r="24" spans="1:14" x14ac:dyDescent="0.3">
      <c r="A24" s="10" t="s">
        <v>17</v>
      </c>
      <c r="B24" s="16"/>
      <c r="C24" s="16"/>
      <c r="D24" s="16"/>
      <c r="E24" s="17"/>
      <c r="F24" s="10" t="s">
        <v>53</v>
      </c>
      <c r="G24" s="12"/>
    </row>
    <row r="25" spans="1:14" x14ac:dyDescent="0.3">
      <c r="A25" s="18" t="s">
        <v>18</v>
      </c>
      <c r="B25" s="28" t="s">
        <v>12</v>
      </c>
      <c r="C25" s="19"/>
      <c r="D25" s="20">
        <v>5.9027777777777776E-3</v>
      </c>
      <c r="E25" s="20">
        <f>E23+D25</f>
        <v>0.69548611111111114</v>
      </c>
      <c r="F25" s="22"/>
      <c r="G25" s="23"/>
    </row>
    <row r="26" spans="1:14" x14ac:dyDescent="0.3">
      <c r="A26" s="18" t="s">
        <v>30</v>
      </c>
      <c r="B26" s="19" t="s">
        <v>38</v>
      </c>
      <c r="C26" s="19"/>
      <c r="D26" s="20">
        <v>0.10208333333333335</v>
      </c>
      <c r="E26" s="20">
        <f>SUM(E25,D26)</f>
        <v>0.79756944444444444</v>
      </c>
      <c r="F26" s="22"/>
      <c r="G26" s="23"/>
    </row>
    <row r="27" spans="1:14" x14ac:dyDescent="0.3">
      <c r="A27" s="18" t="s">
        <v>28</v>
      </c>
      <c r="B27" s="25" t="s">
        <v>34</v>
      </c>
      <c r="C27" s="19"/>
      <c r="D27" s="21">
        <v>9.5833333333333326E-2</v>
      </c>
      <c r="E27" s="20">
        <f>SUM(E26,D27)</f>
        <v>0.89340277777777777</v>
      </c>
      <c r="F27" s="22"/>
      <c r="G27" s="23"/>
    </row>
    <row r="28" spans="1:14" s="9" customFormat="1" ht="30.6" x14ac:dyDescent="0.3">
      <c r="A28" s="23" t="s">
        <v>39</v>
      </c>
      <c r="B28" s="25" t="s">
        <v>40</v>
      </c>
      <c r="C28" s="19"/>
      <c r="D28" s="20">
        <v>2.361111111111111E-2</v>
      </c>
      <c r="E28" s="20">
        <f>SUM(E27,D28)</f>
        <v>0.91701388888888891</v>
      </c>
      <c r="F28" s="22"/>
      <c r="G28" s="23"/>
    </row>
    <row r="29" spans="1:14" x14ac:dyDescent="0.3">
      <c r="A29" s="7"/>
      <c r="B29" s="8" t="s">
        <v>19</v>
      </c>
      <c r="C29" s="13">
        <f>SUM(D25:D28)</f>
        <v>0.22743055555555555</v>
      </c>
      <c r="D29" s="13">
        <f>SUM(C9:C29)</f>
        <v>0.91701388888888891</v>
      </c>
      <c r="E29" s="13">
        <f>SUM(C9:C29)</f>
        <v>0.91701388888888891</v>
      </c>
      <c r="F29" s="8"/>
      <c r="G29" s="7"/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ntent" ma:contentTypeID="0x010100044E1F444DC24BAC9935A7F027EEBEC6" ma:contentTypeVersion="1" ma:contentTypeDescription="" ma:contentTypeScope="" ma:versionID="84a7f6b9a9324c93f7c429fe637c4145">
  <xsd:schema xmlns:xsd="http://www.w3.org/2001/XMLSchema" xmlns:p="http://schemas.microsoft.com/office/2006/metadata/properties" xmlns:ns2="0e656187-b300-4fb0-8bf4-3a50f872073c" targetNamespace="http://schemas.microsoft.com/office/2006/metadata/properties" ma:root="true" ma:fieldsID="d82bb511108d8e269345fc9bd5c1ab5b" ns2:_="">
    <xsd:import namespace="0e656187-b300-4fb0-8bf4-3a50f872073c"/>
    <xsd:element name="properties">
      <xsd:complexType>
        <xsd:sequence>
          <xsd:element name="documentManagement">
            <xsd:complexType>
              <xsd:all>
                <xsd:element ref="ns2:Creator" minOccurs="0"/>
                <xsd:element ref="ns2:Created_x0020_Date" minOccurs="0"/>
                <xsd:element ref="ns2:Modifier" minOccurs="0"/>
                <xsd:element ref="ns2:Modified_x0020_Date" minOccurs="0"/>
                <xsd:element ref="ns2:Description" minOccurs="0"/>
                <xsd:element ref="ns2:Last_x0020_Accessed_x0020_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e656187-b300-4fb0-8bf4-3a50f872073c" elementFormDefault="qualified">
    <xsd:import namespace="http://schemas.microsoft.com/office/2006/documentManagement/types"/>
    <xsd:element name="Creator" ma:readOnly="true" ma:index="8" nillable="true" ma:displayName="Creator" ma:internalName="Creator">
      <xsd:simpleType>
        <xsd:restriction base="dms:Text">
</xsd:restriction>
      </xsd:simpleType>
    </xsd:element>
    <xsd:element name="Created_x0020_Date" ma:readOnly="true" ma:index="9" nillable="true" ma:displayName="Created Date" ma:format="DateTime" ma:internalName="Created_x0020_Date">
      <xsd:simpleType>
        <xsd:restriction base="dms:DateTime">
</xsd:restriction>
      </xsd:simpleType>
    </xsd:element>
    <xsd:element name="Modifier" ma:readOnly="true" ma:index="10" nillable="true" ma:displayName="Modifier" ma:internalName="Modifier">
      <xsd:simpleType>
        <xsd:restriction base="dms:Text">
</xsd:restriction>
      </xsd:simpleType>
    </xsd:element>
    <xsd:element name="Modified_x0020_Date" ma:readOnly="true" ma:index="11" nillable="true" ma:displayName="Modified Date" ma:format="DateTime" ma:internalName="Modified_x0020_Date">
      <xsd:simpleType>
        <xsd:restriction base="dms:DateTime">
</xsd:restriction>
      </xsd:simpleType>
    </xsd:element>
    <xsd:element name="Description" ma:index="12" nillable="true" ma:displayName="Description" ma:internalName="Description">
      <xsd:simpleType>
        <xsd:restriction base="dms:Note">
</xsd:restriction>
      </xsd:simpleType>
    </xsd:element>
    <xsd:element name="Last_x0020_Accessed_x0020_Date" ma:readOnly="true" ma:index="13" nillable="true" ma:displayName="Last Accessed Date" ma:format="DateTime" ma:internalName="Last_x0020_Accessed_x0020_Date">
      <xsd:simpleType>
        <xsd:restriction base="dms:DateTime">
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-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/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or xmlns="0e656187-b300-4fb0-8bf4-3a50f872073c">Dana Welch</Creator>
    <Created_x0020_Date xmlns="0e656187-b300-4fb0-8bf4-3a50f872073c">2019-07-10T13:15:02Z</Created_x0020_Date>
    <Modifier xmlns="0e656187-b300-4fb0-8bf4-3a50f872073c">Dana Welch</Modifier>
    <Modified_x0020_Date xmlns="0e656187-b300-4fb0-8bf4-3a50f872073c">2019-07-10T13:15:02Z</Modified_x0020_Date>
    <Description xmlns="0e656187-b300-4fb0-8bf4-3a50f872073c" xsi:nil="true"/>
    <Last_x0020_Accessed_x0020_Date xmlns="0e656187-b300-4fb0-8bf4-3a50f872073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62100-B802-4118-BC1F-36808F71FB5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CEC4F18-71F0-43BB-86CF-AF290CC1B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656187-b300-4fb0-8bf4-3a50f872073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2B3B344-783B-474F-B715-C7B0208EB8F4}">
  <ds:schemaRefs>
    <ds:schemaRef ds:uri="http://schemas.microsoft.com/office/2006/documentManagement/types"/>
    <ds:schemaRef ds:uri="http://schemas.openxmlformats.org/package/2006/metadata/core-properties"/>
    <ds:schemaRef ds:uri="0e656187-b300-4fb0-8bf4-3a50f872073c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991D207-CF23-4110-9205-92C03AE1DD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PGA TOUR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jasonf</dc:creator>
  <cp:lastModifiedBy>Dana Welch</cp:lastModifiedBy>
  <cp:lastPrinted>2017-05-30T12:20:52Z</cp:lastPrinted>
  <dcterms:created xsi:type="dcterms:W3CDTF">2012-01-04T02:56:04Z</dcterms:created>
  <dcterms:modified xsi:type="dcterms:W3CDTF">2019-07-10T14:55:25Z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0x01010087CCB228EBF3490590F126B48D2BEBB5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</Properties>
</file>